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5440" windowHeight="10875"/>
  </bookViews>
  <sheets>
    <sheet name="среднегодовая 2021" sheetId="3" r:id="rId1"/>
  </sheets>
  <definedNames>
    <definedName name="_xlnm.Print_Area" localSheetId="0">'среднегодовая 2021'!$A$1:$E$37</definedName>
  </definedNames>
  <calcPr calcId="144525"/>
</workbook>
</file>

<file path=xl/calcChain.xml><?xml version="1.0" encoding="utf-8"?>
<calcChain xmlns="http://schemas.openxmlformats.org/spreadsheetml/2006/main">
  <c r="D27" i="3" l="1"/>
  <c r="D32" i="3" l="1"/>
  <c r="D11" i="3"/>
  <c r="C36" i="3" l="1"/>
</calcChain>
</file>

<file path=xl/sharedStrings.xml><?xml version="1.0" encoding="utf-8"?>
<sst xmlns="http://schemas.openxmlformats.org/spreadsheetml/2006/main" count="44" uniqueCount="32">
  <si>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</si>
  <si>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</si>
  <si>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</si>
  <si>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</si>
  <si>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</si>
  <si>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</si>
  <si>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</si>
  <si>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Всего по СМО, чел</t>
  </si>
  <si>
    <t>в т.ч.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</si>
  <si>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</si>
  <si>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</si>
  <si>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</si>
  <si>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</si>
  <si>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</si>
  <si>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</si>
  <si>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</si>
  <si>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</si>
  <si>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</si>
  <si>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</si>
  <si>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</si>
  <si>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</si>
  <si>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</si>
  <si>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</si>
  <si>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январь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</si>
  <si>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t>ТФОМС ЕАО</t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</si>
  <si>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февраль-декабрь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</si>
  <si>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t>Забор материала для проведения анализа на COVID-19</t>
  </si>
  <si>
    <t>2 500/ 8 000 (УЕТ)</t>
  </si>
  <si>
    <t>НМП в ФАПах</t>
  </si>
  <si>
    <t>Объемы финансирования ОГБУЗ "Октябрьская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(с 01.03.2021)</t>
  </si>
  <si>
    <t xml:space="preserve">Приложение </t>
  </si>
  <si>
    <t>от "24" марта 2021 г.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</si>
</sst>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44" fontId="6" fillId="0" borderId="0" applyFont="0" applyFill="0" applyBorder="0" applyAlignment="0" applyProtection="0"/>
    <xf numFmtId="0" fontId="1" fillId="0" borderId="0"/>
    <xf numFmtId="0" fontId="6" fillId="0" borderId="0"/>
    <xf numFmtId="43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4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/>
    <xf numFmtId="164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4" fontId="7" fillId="0" borderId="1" xfId="5" applyNumberFormat="1" applyFont="1" applyBorder="1" applyAlignment="1">
      <alignment horizontal="center"/>
    </xf>
    <xf numFmtId="164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4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3" fontId="9" fillId="0" borderId="1" xfId="0" applyNumberFormat="1" applyFont="1" applyBorder="1"/>
    <xf numFmtId="0" fontId="9" fillId="2" borderId="9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5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9" fillId="0" borderId="11" xfId="0" applyFont="1" applyBorder="1" applyAlignment="1">
      <alignment horizontal="left" wrapText="1"/>
    </xf>
    <xf numFmtId="0" fontId="10" fillId="0" borderId="0" xfId="0" applyFont="1" applyFill="1"/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4" fontId="7" fillId="0" borderId="10" xfId="5" applyNumberFormat="1" applyFont="1" applyBorder="1" applyAlignment="1">
      <alignment horizontal="center" vertical="center"/>
    </xf>
    <xf numFmtId="164" fontId="7" fillId="0" borderId="12" xfId="5" applyNumberFormat="1" applyFont="1" applyBorder="1" applyAlignment="1">
      <alignment horizontal="center" vertical="center"/>
    </xf>
    <xf numFmtId="164" fontId="7" fillId="0" borderId="4" xfId="5" applyNumberFormat="1" applyFont="1" applyBorder="1" applyAlignment="1">
      <alignment horizontal="center" vertical="center"/>
    </xf>
    <xf numFmtId="0" fontId="9" fillId="0" borderId="0" xfId="0" applyFont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horizontal="left" wrapText="1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8"/>
  <sheetViews>
    <sheetView tabSelected="1" topLeftCell="A32" zoomScaleNormal="100" zoomScaleSheetLayoutView="100" workbookViewId="0">
      <selection sqref="A1:E48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3"/>
      <c r="D1" s="34" t="s">
        <v>30</v>
      </c>
      <c r="E1" s="34"/>
    </row>
    <row r="2" spans="1:13" x14ac:dyDescent="0.25">
      <c r="C2" s="34" t="s">
        <v>9</v>
      </c>
      <c r="D2" s="34"/>
      <c r="E2" s="34"/>
    </row>
    <row r="3" spans="1:13" x14ac:dyDescent="0.25">
      <c r="C3" s="34" t="s">
        <v>31</v>
      </c>
      <c r="D3" s="34"/>
      <c r="E3" s="34"/>
    </row>
    <row r="5" spans="1:13" ht="65.25" customHeight="1" x14ac:dyDescent="0.25">
      <c r="A5" s="35" t="s">
        <v>29</v>
      </c>
      <c r="B5" s="35"/>
      <c r="C5" s="35"/>
      <c r="D5" s="35"/>
      <c r="E5" s="35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10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1510</v>
      </c>
      <c r="D10" s="13">
        <v>37609827</v>
      </c>
    </row>
    <row r="11" spans="1:13" ht="15.75" x14ac:dyDescent="0.25">
      <c r="B11" s="2" t="s">
        <v>0</v>
      </c>
      <c r="C11" s="11"/>
      <c r="D11" s="16">
        <f>D10</f>
        <v>37609827</v>
      </c>
    </row>
    <row r="13" spans="1:13" ht="28.5" x14ac:dyDescent="0.25">
      <c r="B13" s="6" t="s">
        <v>1</v>
      </c>
      <c r="C13" s="6" t="s">
        <v>21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17</v>
      </c>
      <c r="C15" s="30">
        <v>22000</v>
      </c>
      <c r="D15" s="18">
        <v>14300850</v>
      </c>
    </row>
    <row r="16" spans="1:13" s="24" customFormat="1" ht="15.75" x14ac:dyDescent="0.25">
      <c r="B16" s="3" t="s">
        <v>18</v>
      </c>
      <c r="C16" s="30">
        <v>4000</v>
      </c>
      <c r="D16" s="18">
        <v>5082117</v>
      </c>
    </row>
    <row r="17" spans="2:4" s="24" customFormat="1" ht="31.5" x14ac:dyDescent="0.25">
      <c r="B17" s="31" t="s">
        <v>20</v>
      </c>
      <c r="C17" s="30">
        <v>3000</v>
      </c>
      <c r="D17" s="42">
        <v>8769670</v>
      </c>
    </row>
    <row r="18" spans="2:4" s="24" customFormat="1" ht="30.75" customHeight="1" x14ac:dyDescent="0.25">
      <c r="B18" s="31" t="s">
        <v>22</v>
      </c>
      <c r="C18" s="30">
        <v>170</v>
      </c>
      <c r="D18" s="43"/>
    </row>
    <row r="19" spans="2:4" s="24" customFormat="1" ht="15.75" x14ac:dyDescent="0.25">
      <c r="B19" s="31" t="s">
        <v>28</v>
      </c>
      <c r="C19" s="30">
        <v>400</v>
      </c>
      <c r="D19" s="44"/>
    </row>
    <row r="20" spans="2:4" ht="15.75" x14ac:dyDescent="0.25">
      <c r="B20" s="3" t="s">
        <v>13</v>
      </c>
      <c r="C20" s="30">
        <v>2685</v>
      </c>
      <c r="D20" s="18">
        <v>8013618</v>
      </c>
    </row>
    <row r="21" spans="2:4" s="24" customFormat="1" ht="15.75" x14ac:dyDescent="0.25">
      <c r="B21" s="3" t="s">
        <v>12</v>
      </c>
      <c r="C21" s="30">
        <v>2720</v>
      </c>
      <c r="D21" s="18">
        <v>3560848</v>
      </c>
    </row>
    <row r="22" spans="2:4" ht="15.75" x14ac:dyDescent="0.25">
      <c r="B22" s="3" t="s">
        <v>6</v>
      </c>
      <c r="C22" s="30">
        <v>699</v>
      </c>
      <c r="D22" s="18">
        <v>650224</v>
      </c>
    </row>
    <row r="23" spans="2:4" ht="31.5" x14ac:dyDescent="0.25">
      <c r="B23" s="23" t="s">
        <v>19</v>
      </c>
      <c r="C23" s="14" t="s">
        <v>27</v>
      </c>
      <c r="D23" s="19">
        <v>1841920</v>
      </c>
    </row>
    <row r="24" spans="2:4" s="24" customFormat="1" ht="31.5" x14ac:dyDescent="0.25">
      <c r="B24" s="31" t="s">
        <v>26</v>
      </c>
      <c r="C24" s="30">
        <v>3000</v>
      </c>
      <c r="D24" s="18">
        <v>329730</v>
      </c>
    </row>
    <row r="25" spans="2:4" s="24" customFormat="1" ht="15.75" x14ac:dyDescent="0.25">
      <c r="B25" s="31" t="s">
        <v>14</v>
      </c>
      <c r="C25" s="30">
        <v>3460</v>
      </c>
      <c r="D25" s="18">
        <v>278578</v>
      </c>
    </row>
    <row r="26" spans="2:4" ht="15.75" x14ac:dyDescent="0.25">
      <c r="B26" s="23" t="s">
        <v>11</v>
      </c>
      <c r="C26" s="30">
        <v>60</v>
      </c>
      <c r="D26" s="22">
        <v>66173</v>
      </c>
    </row>
    <row r="27" spans="2:4" ht="15.75" x14ac:dyDescent="0.25">
      <c r="B27" s="2" t="s">
        <v>0</v>
      </c>
      <c r="C27" s="11"/>
      <c r="D27" s="16">
        <f>SUM(D15:D26)</f>
        <v>42893728</v>
      </c>
    </row>
    <row r="29" spans="2:4" ht="28.5" x14ac:dyDescent="0.25">
      <c r="B29" s="5" t="s">
        <v>3</v>
      </c>
      <c r="C29" s="6" t="s">
        <v>10</v>
      </c>
      <c r="D29" s="7" t="s">
        <v>2</v>
      </c>
    </row>
    <row r="30" spans="2:4" ht="15.75" x14ac:dyDescent="0.25">
      <c r="B30" s="8">
        <v>1</v>
      </c>
      <c r="C30" s="8">
        <v>2</v>
      </c>
      <c r="D30" s="8">
        <v>3</v>
      </c>
    </row>
    <row r="31" spans="2:4" ht="15.75" x14ac:dyDescent="0.25">
      <c r="B31" s="3" t="s">
        <v>3</v>
      </c>
      <c r="C31" s="17">
        <v>72</v>
      </c>
      <c r="D31" s="13">
        <v>916526</v>
      </c>
    </row>
    <row r="32" spans="2:4" ht="15.75" x14ac:dyDescent="0.25">
      <c r="B32" s="2" t="s">
        <v>0</v>
      </c>
      <c r="C32" s="11"/>
      <c r="D32" s="15">
        <f>D31</f>
        <v>916526</v>
      </c>
    </row>
    <row r="33" spans="1:5" ht="15.75" x14ac:dyDescent="0.25">
      <c r="B33" s="4"/>
      <c r="C33" s="12"/>
      <c r="D33" s="12"/>
    </row>
    <row r="34" spans="1:5" ht="15.75" thickBot="1" x14ac:dyDescent="0.3"/>
    <row r="35" spans="1:5" ht="15.75" x14ac:dyDescent="0.25">
      <c r="B35" s="36" t="s">
        <v>4</v>
      </c>
      <c r="C35" s="38" t="s">
        <v>2</v>
      </c>
      <c r="D35" s="39"/>
      <c r="E35" s="9"/>
    </row>
    <row r="36" spans="1:5" ht="16.5" thickBot="1" x14ac:dyDescent="0.3">
      <c r="B36" s="37"/>
      <c r="C36" s="40">
        <f>D11+D27+D32</f>
        <v>81420081</v>
      </c>
      <c r="D36" s="41"/>
      <c r="E36" s="21"/>
    </row>
    <row r="38" spans="1:5" s="24" customFormat="1" ht="44.25" customHeight="1" x14ac:dyDescent="0.25">
      <c r="A38" s="48" t="s">
        <v>23</v>
      </c>
      <c r="B38" s="48"/>
      <c r="C38" s="48"/>
      <c r="D38" s="48"/>
      <c r="E38" s="48"/>
    </row>
    <row r="39" spans="1:5" s="24" customFormat="1" x14ac:dyDescent="0.25">
      <c r="A39" s="32"/>
      <c r="B39" s="32"/>
      <c r="C39" s="32"/>
      <c r="D39" s="32"/>
    </row>
    <row r="40" spans="1:5" s="24" customFormat="1" ht="15" customHeight="1" x14ac:dyDescent="0.25">
      <c r="A40" s="46" t="s">
        <v>7</v>
      </c>
      <c r="B40" s="47" t="s">
        <v>8</v>
      </c>
      <c r="C40" s="47"/>
      <c r="D40" s="47"/>
    </row>
    <row r="41" spans="1:5" s="24" customFormat="1" ht="90" x14ac:dyDescent="0.25">
      <c r="A41" s="46"/>
      <c r="B41" s="28" t="s">
        <v>24</v>
      </c>
      <c r="C41" s="29" t="s">
        <v>16</v>
      </c>
      <c r="D41" s="29" t="s">
        <v>15</v>
      </c>
    </row>
    <row r="42" spans="1:5" s="24" customFormat="1" x14ac:dyDescent="0.25">
      <c r="A42" s="27">
        <v>9288</v>
      </c>
      <c r="B42" s="27">
        <v>59</v>
      </c>
      <c r="C42" s="27">
        <v>8856</v>
      </c>
      <c r="D42" s="27">
        <v>373</v>
      </c>
    </row>
    <row r="43" spans="1:5" s="24" customFormat="1" x14ac:dyDescent="0.25"/>
    <row r="44" spans="1:5" ht="45" customHeight="1" x14ac:dyDescent="0.25">
      <c r="A44" s="45" t="s">
        <v>25</v>
      </c>
      <c r="B44" s="45"/>
      <c r="C44" s="45"/>
      <c r="D44" s="45"/>
      <c r="E44" s="45"/>
    </row>
    <row r="45" spans="1:5" x14ac:dyDescent="0.25">
      <c r="A45" s="24"/>
      <c r="B45" s="24"/>
      <c r="C45" s="24"/>
      <c r="D45" s="24"/>
      <c r="E45" s="24"/>
    </row>
    <row r="46" spans="1:5" x14ac:dyDescent="0.25">
      <c r="A46" s="46" t="s">
        <v>7</v>
      </c>
      <c r="B46" s="47" t="s">
        <v>8</v>
      </c>
      <c r="C46" s="47"/>
      <c r="D46" s="26"/>
      <c r="E46" s="24"/>
    </row>
    <row r="47" spans="1:5" ht="90" x14ac:dyDescent="0.25">
      <c r="A47" s="46"/>
      <c r="B47" s="29" t="s">
        <v>16</v>
      </c>
      <c r="C47" s="29" t="s">
        <v>15</v>
      </c>
      <c r="D47" s="25"/>
      <c r="E47" s="24"/>
    </row>
    <row r="48" spans="1:5" x14ac:dyDescent="0.25">
      <c r="A48" s="27">
        <v>9288</v>
      </c>
      <c r="B48" s="27">
        <v>8913</v>
      </c>
      <c r="C48" s="27">
        <v>375</v>
      </c>
      <c r="D48" s="24"/>
      <c r="E48" s="24"/>
    </row>
  </sheetData>
  <mergeCells count="14">
    <mergeCell ref="A44:E44"/>
    <mergeCell ref="A46:A47"/>
    <mergeCell ref="B46:C46"/>
    <mergeCell ref="A38:E38"/>
    <mergeCell ref="A40:A41"/>
    <mergeCell ref="B40:D40"/>
    <mergeCell ref="D1:E1"/>
    <mergeCell ref="C2:E2"/>
    <mergeCell ref="C3:E3"/>
    <mergeCell ref="A5:E5"/>
    <mergeCell ref="B35:B36"/>
    <mergeCell ref="C35:D35"/>
    <mergeCell ref="C36:D36"/>
    <mergeCell ref="D17:D19"/>
  </mergeCells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2021</vt:lpstr>
      <vt:lpstr>'среднегодовая 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2021-03-25T04:19:29Z</cp:lastPrinted>
  <dcterms:created xsi:type="dcterms:W3CDTF">2013-02-07T03:49:39Z</dcterms:created>
  <dcterms:modified xsi:type="dcterms:W3CDTF">2021-03-25T04:19:31Z</dcterms:modified>
</cp:coreProperties>
</file>